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Saeki\Desktop\"/>
    </mc:Choice>
  </mc:AlternateContent>
  <xr:revisionPtr revIDLastSave="0" documentId="13_ncr:1_{DCED484F-07B9-4B33-88FA-CE3EB615BC00}" xr6:coauthVersionLast="45" xr6:coauthVersionMax="45" xr10:uidLastSave="{00000000-0000-0000-0000-000000000000}"/>
  <workbookProtection workbookAlgorithmName="SHA-512" workbookHashValue="3yif+zNKncbcbA87ozGPzhmQwh98QLpWDTePF5SpReoP2gF397brRUVO38OM+4EUlps7BWU6EPpj+1xsULFhsQ==" workbookSaltValue="dJsHWWGOa9xk7abyCF1UXQ==" workbookSpinCount="100000" lockStructure="1"/>
  <bookViews>
    <workbookView xWindow="-110" yWindow="-110" windowWidth="19420" windowHeight="10420" xr2:uid="{4858194E-9ADF-467A-88B1-E99683ACDFCA}"/>
  </bookViews>
  <sheets>
    <sheet name="持続化給付金" sheetId="1" r:id="rId1"/>
    <sheet name="制度概要（経済産業省Web）" sheetId="2" r:id="rId2"/>
    <sheet name="ご連絡先" sheetId="3" r:id="rId3"/>
  </sheets>
  <definedNames>
    <definedName name="_xlnm.Print_Area" localSheetId="2">ご連絡先!$A$1:$L$24</definedName>
    <definedName name="_xlnm.Print_Area" localSheetId="0">持続化給付金!$A$1:$J$38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 l="1"/>
  <c r="K28" i="1"/>
  <c r="K29" i="1"/>
  <c r="K26" i="1"/>
  <c r="D27" i="1"/>
  <c r="B27" i="1" s="1"/>
  <c r="I27" i="1"/>
  <c r="I28" i="1"/>
  <c r="I29" i="1"/>
  <c r="I26" i="1"/>
  <c r="H25" i="1"/>
  <c r="E25" i="1"/>
  <c r="K25" i="1" l="1"/>
  <c r="G27" i="1"/>
  <c r="D28" i="1"/>
  <c r="B28" i="1" s="1"/>
  <c r="G26" i="1"/>
  <c r="D4" i="1" l="1"/>
  <c r="G28" i="1"/>
  <c r="D29" i="1"/>
  <c r="B29" i="1" s="1"/>
  <c r="D6" i="1" l="1"/>
  <c r="D10" i="1"/>
  <c r="D9" i="1"/>
  <c r="D8" i="1"/>
  <c r="D30" i="1"/>
  <c r="G29" i="1"/>
  <c r="D31" i="1" l="1"/>
  <c r="B30" i="1"/>
  <c r="D32" i="1" l="1"/>
  <c r="B31" i="1"/>
  <c r="D33" i="1" l="1"/>
  <c r="B32" i="1"/>
  <c r="D34" i="1" l="1"/>
  <c r="B33" i="1"/>
  <c r="D35" i="1" l="1"/>
  <c r="B34" i="1"/>
  <c r="D36" i="1" l="1"/>
  <c r="B35" i="1"/>
  <c r="D37" i="1" l="1"/>
  <c r="B37" i="1" s="1"/>
  <c r="B36" i="1"/>
</calcChain>
</file>

<file path=xl/sharedStrings.xml><?xml version="1.0" encoding="utf-8"?>
<sst xmlns="http://schemas.openxmlformats.org/spreadsheetml/2006/main" count="42" uniqueCount="33">
  <si>
    <t>法人</t>
    <rPh sb="0" eb="2">
      <t>ホウジン</t>
    </rPh>
    <phoneticPr fontId="1"/>
  </si>
  <si>
    <t>個人</t>
    <rPh sb="0" eb="2">
      <t>コジン</t>
    </rPh>
    <phoneticPr fontId="1"/>
  </si>
  <si>
    <t>2019年確定申告書類の控え</t>
    <rPh sb="4" eb="5">
      <t>ネン</t>
    </rPh>
    <rPh sb="5" eb="7">
      <t>カクテイ</t>
    </rPh>
    <rPh sb="7" eb="9">
      <t>シンコク</t>
    </rPh>
    <rPh sb="9" eb="11">
      <t>ショルイ</t>
    </rPh>
    <rPh sb="12" eb="13">
      <t>ヒカ</t>
    </rPh>
    <phoneticPr fontId="1"/>
  </si>
  <si>
    <t>本人確認書類</t>
    <rPh sb="0" eb="2">
      <t>ホンニン</t>
    </rPh>
    <rPh sb="2" eb="4">
      <t>カクニン</t>
    </rPh>
    <rPh sb="4" eb="6">
      <t>ショルイ</t>
    </rPh>
    <phoneticPr fontId="1"/>
  </si>
  <si>
    <t>減収月の事業収入額を示した帳簿等（様式は問わない）</t>
    <rPh sb="0" eb="2">
      <t>ゲンシュウ</t>
    </rPh>
    <rPh sb="2" eb="3">
      <t>ツキ</t>
    </rPh>
    <rPh sb="4" eb="6">
      <t>ジギョウ</t>
    </rPh>
    <rPh sb="6" eb="8">
      <t>シュウニュウ</t>
    </rPh>
    <rPh sb="8" eb="9">
      <t>ガク</t>
    </rPh>
    <rPh sb="10" eb="11">
      <t>シメ</t>
    </rPh>
    <rPh sb="13" eb="15">
      <t>チョウボ</t>
    </rPh>
    <rPh sb="15" eb="16">
      <t>ナド</t>
    </rPh>
    <rPh sb="17" eb="19">
      <t>ヨウシキ</t>
    </rPh>
    <rPh sb="20" eb="21">
      <t>ト</t>
    </rPh>
    <phoneticPr fontId="1"/>
  </si>
  <si>
    <t>申請必要書類</t>
    <rPh sb="0" eb="2">
      <t>シンセイ</t>
    </rPh>
    <rPh sb="2" eb="4">
      <t>ヒツヨウ</t>
    </rPh>
    <rPh sb="4" eb="6">
      <t>ショルイ</t>
    </rPh>
    <phoneticPr fontId="1"/>
  </si>
  <si>
    <t>https://www.meti.go.jp/covid-19/pdf/kyufukin.pdf?fbclid=IwAR1CEer6lcrgLEwU3QaFNeH2pqpyUqJYrof_lTbe2Ld2FvFCnxZqEJiePEA</t>
    <phoneticPr fontId="1"/>
  </si>
  <si>
    <t>総売上</t>
    <rPh sb="0" eb="1">
      <t>ソウ</t>
    </rPh>
    <rPh sb="1" eb="3">
      <t>ウリアゲ</t>
    </rPh>
    <phoneticPr fontId="1"/>
  </si>
  <si>
    <t>2019年</t>
    <rPh sb="4" eb="5">
      <t>ネン</t>
    </rPh>
    <phoneticPr fontId="1"/>
  </si>
  <si>
    <t>2020年</t>
    <rPh sb="4" eb="5">
      <t>ネン</t>
    </rPh>
    <phoneticPr fontId="1"/>
  </si>
  <si>
    <t>資本金額</t>
    <rPh sb="0" eb="2">
      <t>シホン</t>
    </rPh>
    <rPh sb="2" eb="4">
      <t>キンガク</t>
    </rPh>
    <phoneticPr fontId="1"/>
  </si>
  <si>
    <t>円</t>
    <rPh sb="0" eb="1">
      <t>エン</t>
    </rPh>
    <phoneticPr fontId="1"/>
  </si>
  <si>
    <t>準備書類</t>
    <rPh sb="0" eb="2">
      <t>ジュンビ</t>
    </rPh>
    <rPh sb="2" eb="4">
      <t>ショルイ</t>
    </rPh>
    <phoneticPr fontId="1"/>
  </si>
  <si>
    <t>限度額</t>
    <rPh sb="0" eb="2">
      <t>ゲンド</t>
    </rPh>
    <rPh sb="2" eb="3">
      <t>ガク</t>
    </rPh>
    <phoneticPr fontId="1"/>
  </si>
  <si>
    <t>人格</t>
    <rPh sb="0" eb="2">
      <t>ジンカク</t>
    </rPh>
    <phoneticPr fontId="1"/>
  </si>
  <si>
    <t>増減比率</t>
    <rPh sb="0" eb="2">
      <t>ゾウゲン</t>
    </rPh>
    <rPh sb="2" eb="4">
      <t>ヒリツ</t>
    </rPh>
    <phoneticPr fontId="1"/>
  </si>
  <si>
    <t>適用あり</t>
    <rPh sb="0" eb="2">
      <t>テキヨウ</t>
    </rPh>
    <phoneticPr fontId="1"/>
  </si>
  <si>
    <t>適用なし</t>
    <rPh sb="0" eb="2">
      <t>テキヨウ</t>
    </rPh>
    <phoneticPr fontId="1"/>
  </si>
  <si>
    <t>↓</t>
    <phoneticPr fontId="1"/>
  </si>
  <si>
    <t>：</t>
    <phoneticPr fontId="1"/>
  </si>
  <si>
    <t>（法人の場合のみ）</t>
    <rPh sb="1" eb="3">
      <t>ホウジン</t>
    </rPh>
    <rPh sb="4" eb="6">
      <t>バアイ</t>
    </rPh>
    <phoneticPr fontId="1"/>
  </si>
  <si>
    <t xml:space="preserve">持続化給付金 </t>
    <phoneticPr fontId="1"/>
  </si>
  <si>
    <t>判定結果</t>
    <rPh sb="0" eb="2">
      <t>ハンテイ</t>
    </rPh>
    <rPh sb="2" eb="4">
      <t>ケッカ</t>
    </rPh>
    <phoneticPr fontId="1"/>
  </si>
  <si>
    <t>＜ 持続化給付金判定シート ＞</t>
    <rPh sb="8" eb="10">
      <t>ハンテイ</t>
    </rPh>
    <phoneticPr fontId="1"/>
  </si>
  <si>
    <t>Source：経済産業省 － 持続化給付金に関するお知らせ</t>
  </si>
  <si>
    <r>
      <t xml:space="preserve">以下の黄色ハイライト箇所のプルダウン選択及び数字ご入力をお願いします
</t>
    </r>
    <r>
      <rPr>
        <b/>
        <sz val="12"/>
        <color theme="4"/>
        <rFont val="Meiryo UI"/>
        <family val="3"/>
        <charset val="128"/>
      </rPr>
      <t>※ 白色箇所は算式が入っているので削除したりしないでください</t>
    </r>
    <rPh sb="0" eb="2">
      <t>イカ</t>
    </rPh>
    <rPh sb="3" eb="5">
      <t>キイロ</t>
    </rPh>
    <rPh sb="10" eb="12">
      <t>カショ</t>
    </rPh>
    <rPh sb="20" eb="21">
      <t>オヨ</t>
    </rPh>
    <rPh sb="22" eb="24">
      <t>スウジ</t>
    </rPh>
    <rPh sb="25" eb="27">
      <t>ニュウリョク</t>
    </rPh>
    <rPh sb="29" eb="30">
      <t>ネガ</t>
    </rPh>
    <rPh sb="37" eb="39">
      <t>シロイロ</t>
    </rPh>
    <rPh sb="39" eb="41">
      <t>カショ</t>
    </rPh>
    <rPh sb="42" eb="44">
      <t>サンシキ</t>
    </rPh>
    <rPh sb="45" eb="46">
      <t>ハイ</t>
    </rPh>
    <rPh sb="52" eb="54">
      <t>サクジョ</t>
    </rPh>
    <phoneticPr fontId="1"/>
  </si>
  <si>
    <t>個人：所得税確定申告書</t>
    <phoneticPr fontId="1"/>
  </si>
  <si>
    <t>法人：損益計算書又は試算表合計と一致確認</t>
    <rPh sb="13" eb="15">
      <t>ゴウケイ</t>
    </rPh>
    <rPh sb="16" eb="18">
      <t>イッチ</t>
    </rPh>
    <rPh sb="18" eb="20">
      <t>カクニン</t>
    </rPh>
    <phoneticPr fontId="1"/>
  </si>
  <si>
    <t>※</t>
    <phoneticPr fontId="1"/>
  </si>
  <si>
    <r>
      <rPr>
        <sz val="11"/>
        <color rgb="FFFF0000"/>
        <rFont val="Meiryo UI"/>
        <family val="3"/>
        <charset val="128"/>
      </rPr>
      <t>※</t>
    </r>
    <r>
      <rPr>
        <b/>
        <sz val="11"/>
        <color rgb="FFFF0000"/>
        <rFont val="Meiryo UI"/>
        <family val="3"/>
        <charset val="128"/>
      </rPr>
      <t xml:space="preserve"> 登記簿等で確認</t>
    </r>
    <rPh sb="2" eb="5">
      <t>トウキボ</t>
    </rPh>
    <rPh sb="5" eb="6">
      <t>ナド</t>
    </rPh>
    <rPh sb="7" eb="9">
      <t>カクニン</t>
    </rPh>
    <phoneticPr fontId="1"/>
  </si>
  <si>
    <r>
      <rPr>
        <sz val="11"/>
        <color rgb="FFFF0000"/>
        <rFont val="Meiryo UI"/>
        <family val="3"/>
        <charset val="128"/>
      </rPr>
      <t>※</t>
    </r>
    <r>
      <rPr>
        <b/>
        <sz val="11"/>
        <color rgb="FFFF0000"/>
        <rFont val="Meiryo UI"/>
        <family val="3"/>
        <charset val="128"/>
      </rPr>
      <t xml:space="preserve"> 個人</t>
    </r>
    <r>
      <rPr>
        <b/>
        <sz val="6"/>
        <color rgb="FFFF0000"/>
        <rFont val="Meiryo UI"/>
        <family val="3"/>
        <charset val="128"/>
      </rPr>
      <t xml:space="preserve"> </t>
    </r>
    <r>
      <rPr>
        <b/>
        <sz val="8"/>
        <color rgb="FFFF0000"/>
        <rFont val="Meiryo UI"/>
        <family val="3"/>
        <charset val="128"/>
      </rPr>
      <t>or</t>
    </r>
    <r>
      <rPr>
        <b/>
        <sz val="6"/>
        <color rgb="FFFF0000"/>
        <rFont val="Meiryo UI"/>
        <family val="3"/>
        <charset val="128"/>
      </rPr>
      <t xml:space="preserve"> </t>
    </r>
    <r>
      <rPr>
        <b/>
        <sz val="11"/>
        <color rgb="FFFF0000"/>
        <rFont val="Meiryo UI"/>
        <family val="3"/>
        <charset val="128"/>
      </rPr>
      <t>法人を選択</t>
    </r>
    <rPh sb="2" eb="4">
      <t>コジン</t>
    </rPh>
    <rPh sb="8" eb="10">
      <t>ホウジン</t>
    </rPh>
    <rPh sb="11" eb="13">
      <t>センタク</t>
    </rPh>
    <phoneticPr fontId="1"/>
  </si>
  <si>
    <t>法人番号通知書（法人番号検索サイトのコピーで足りると思います）</t>
    <rPh sb="0" eb="2">
      <t>ホウジン</t>
    </rPh>
    <rPh sb="2" eb="4">
      <t>バンゴウ</t>
    </rPh>
    <rPh sb="4" eb="7">
      <t>ツウチショ</t>
    </rPh>
    <rPh sb="8" eb="10">
      <t>ホウジン</t>
    </rPh>
    <rPh sb="10" eb="12">
      <t>バンゴウ</t>
    </rPh>
    <rPh sb="12" eb="14">
      <t>ケンサク</t>
    </rPh>
    <rPh sb="22" eb="23">
      <t>タ</t>
    </rPh>
    <rPh sb="26" eb="27">
      <t>オモ</t>
    </rPh>
    <phoneticPr fontId="1"/>
  </si>
  <si>
    <t>個人 / 法人</t>
    <rPh sb="0" eb="2">
      <t>コジン</t>
    </rPh>
    <rPh sb="5" eb="7">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</si>
</sst>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eneral\ &quot;月&quot;"/>
    <numFmt numFmtId="178" formatCode="#,##0_);[Red]\(#,##0\)"/>
  </numFmts>
  <fonts count="1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Meiryo UI"/>
      <family val="3"/>
      <charset val="128"/>
    </font>
    <font>
      <b/>
      <sz val="11"/>
      <color theme="4"/>
      <name val="Meiryo UI"/>
      <family val="3"/>
      <charset val="128"/>
    </font>
    <font>
      <b/>
      <sz val="11"/>
      <color theme="1"/>
      <name val="Meiryo UI"/>
      <family val="3"/>
      <charset val="128"/>
    </font>
    <font>
      <b/>
      <sz val="10"/>
      <color rgb="FFFF0000"/>
      <name val="Meiryo UI"/>
      <family val="3"/>
      <charset val="128"/>
    </font>
    <font>
      <b/>
      <sz val="11"/>
      <color rgb="FFFF0000"/>
      <name val="Meiryo UI"/>
      <family val="3"/>
      <charset val="128"/>
    </font>
    <font>
      <b/>
      <sz val="12"/>
      <color theme="4"/>
      <name val="Meiryo UI"/>
      <family val="3"/>
      <charset val="128"/>
    </font>
    <font>
      <b/>
      <sz val="12"/>
      <color theme="1"/>
      <name val="Meiryo UI"/>
      <family val="3"/>
      <charset val="128"/>
    </font>
    <font>
      <b/>
      <sz val="16"/>
      <color theme="0"/>
      <name val="Meiryo UI"/>
      <family val="3"/>
      <charset val="128"/>
    </font>
    <font>
      <b/>
      <sz val="14"/>
      <color theme="4"/>
      <name val="Meiryo UI"/>
      <family val="3"/>
      <charset val="128"/>
    </font>
    <font>
      <b/>
      <sz val="10"/>
      <color rgb="FF000000"/>
      <name val="Meiryo UI"/>
      <family val="3"/>
      <charset val="128"/>
    </font>
    <font>
      <sz val="11"/>
      <color rgb="FFFF0000"/>
      <name val="Meiryo UI"/>
      <family val="3"/>
      <charset val="128"/>
    </font>
    <font>
      <b/>
      <sz val="8"/>
      <color rgb="FFFF0000"/>
      <name val="Meiryo UI"/>
      <family val="3"/>
      <charset val="128"/>
    </font>
    <font>
      <b/>
      <sz val="6"/>
      <color rgb="FFFF0000"/>
      <name val="Meiryo UI"/>
      <family val="3"/>
      <charset val="128"/>
    </font>
    <font>
      <b/>
      <sz val="12"/>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s>
  <borders count="24">
    <border>
      <left/>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style="hair">
        <color rgb="FF0070C0"/>
      </bottom>
      <diagonal/>
    </border>
    <border>
      <left/>
      <right style="medium">
        <color rgb="FF0070C0"/>
      </right>
      <top style="hair">
        <color rgb="FF0070C0"/>
      </top>
      <bottom style="hair">
        <color rgb="FF0070C0"/>
      </bottom>
      <diagonal/>
    </border>
    <border>
      <left/>
      <right style="medium">
        <color rgb="FF0070C0"/>
      </right>
      <top style="hair">
        <color rgb="FF0070C0"/>
      </top>
      <bottom style="medium">
        <color rgb="FF0070C0"/>
      </bottom>
      <diagonal/>
    </border>
    <border>
      <left style="medium">
        <color rgb="FF0070C0"/>
      </left>
      <right style="thin">
        <color rgb="FF0070C0"/>
      </right>
      <top/>
      <bottom style="hair">
        <color rgb="FF0070C0"/>
      </bottom>
      <diagonal/>
    </border>
    <border>
      <left style="medium">
        <color rgb="FF0070C0"/>
      </left>
      <right style="thin">
        <color rgb="FF0070C0"/>
      </right>
      <top style="hair">
        <color rgb="FF0070C0"/>
      </top>
      <bottom style="hair">
        <color rgb="FF0070C0"/>
      </bottom>
      <diagonal/>
    </border>
    <border>
      <left style="medium">
        <color rgb="FF0070C0"/>
      </left>
      <right style="thin">
        <color rgb="FF0070C0"/>
      </right>
      <top style="hair">
        <color rgb="FF0070C0"/>
      </top>
      <bottom style="medium">
        <color rgb="FF0070C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2">
    <xf numFmtId="0" fontId="0" fillId="0" borderId="0" xfId="0">
      <alignment vertical="center"/>
    </xf>
    <xf numFmtId="0" fontId="0" fillId="3" borderId="0" xfId="0" applyFill="1">
      <alignment vertical="center"/>
    </xf>
    <xf numFmtId="0" fontId="3" fillId="3" borderId="0" xfId="0" applyFont="1" applyFill="1">
      <alignment vertical="center"/>
    </xf>
    <xf numFmtId="0" fontId="3" fillId="3" borderId="0" xfId="0" applyFont="1" applyFill="1" applyAlignment="1">
      <alignment horizontal="center" vertical="center"/>
    </xf>
    <xf numFmtId="0" fontId="3" fillId="0" borderId="0" xfId="0" applyFont="1">
      <alignment vertical="center"/>
    </xf>
    <xf numFmtId="0" fontId="5" fillId="3" borderId="0" xfId="0" applyFont="1" applyFill="1" applyAlignment="1">
      <alignment horizontal="center" vertical="center"/>
    </xf>
    <xf numFmtId="176" fontId="3" fillId="3" borderId="0" xfId="0" applyNumberFormat="1" applyFont="1" applyFill="1">
      <alignment vertical="center"/>
    </xf>
    <xf numFmtId="0" fontId="7" fillId="3" borderId="0" xfId="0" applyFont="1" applyFill="1">
      <alignment vertical="center"/>
    </xf>
    <xf numFmtId="0" fontId="7" fillId="3" borderId="0" xfId="0" applyFont="1" applyFill="1" applyAlignment="1">
      <alignment horizontal="center" vertical="center"/>
    </xf>
    <xf numFmtId="177" fontId="3" fillId="3" borderId="0" xfId="0" applyNumberFormat="1" applyFont="1" applyFill="1" applyAlignment="1">
      <alignment horizontal="center" vertical="center"/>
    </xf>
    <xf numFmtId="10" fontId="3" fillId="3" borderId="0" xfId="0" applyNumberFormat="1" applyFont="1" applyFill="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10" fillId="3" borderId="0" xfId="0" applyFont="1" applyFill="1" applyAlignment="1">
      <alignment horizontal="center" vertical="center"/>
    </xf>
    <xf numFmtId="178" fontId="3" fillId="0" borderId="0" xfId="0" applyNumberFormat="1" applyFont="1" applyAlignment="1">
      <alignment horizontal="center" vertical="center"/>
    </xf>
    <xf numFmtId="0" fontId="2" fillId="3" borderId="0" xfId="1" applyFill="1" applyAlignment="1">
      <alignment horizontal="left" vertical="center" readingOrder="1"/>
    </xf>
    <xf numFmtId="0" fontId="12" fillId="3" borderId="0" xfId="0" applyFont="1" applyFill="1" applyAlignment="1">
      <alignment horizontal="left" vertical="center" readingOrder="1"/>
    </xf>
    <xf numFmtId="0" fontId="8" fillId="2" borderId="0" xfId="0" applyFont="1" applyFill="1" applyAlignment="1" applyProtection="1">
      <alignment horizontal="center" vertical="center"/>
      <protection locked="0"/>
    </xf>
    <xf numFmtId="176" fontId="8" fillId="2" borderId="0" xfId="0" applyNumberFormat="1" applyFont="1" applyFill="1" applyProtection="1">
      <alignment vertical="center"/>
      <protection locked="0"/>
    </xf>
    <xf numFmtId="0" fontId="3" fillId="3" borderId="0" xfId="0" applyFont="1" applyFill="1" applyBorder="1">
      <alignment vertical="center"/>
    </xf>
    <xf numFmtId="0" fontId="8" fillId="3" borderId="0" xfId="0" applyFont="1" applyFill="1" applyBorder="1">
      <alignment vertical="center"/>
    </xf>
    <xf numFmtId="0" fontId="8" fillId="3" borderId="9" xfId="0" applyFont="1" applyFill="1" applyBorder="1" applyAlignment="1">
      <alignment horizontal="center" vertical="center"/>
    </xf>
    <xf numFmtId="0" fontId="3" fillId="3" borderId="9" xfId="0" applyFont="1" applyFill="1" applyBorder="1">
      <alignment vertical="center"/>
    </xf>
    <xf numFmtId="0" fontId="3" fillId="3" borderId="10" xfId="0" applyFont="1" applyFill="1" applyBorder="1">
      <alignment vertical="center"/>
    </xf>
    <xf numFmtId="0" fontId="3" fillId="3" borderId="12" xfId="0" applyFont="1" applyFill="1" applyBorder="1">
      <alignment vertical="center"/>
    </xf>
    <xf numFmtId="0" fontId="8" fillId="3" borderId="14" xfId="0" applyFont="1" applyFill="1" applyBorder="1">
      <alignment vertical="center"/>
    </xf>
    <xf numFmtId="0" fontId="3" fillId="3" borderId="14" xfId="0" applyFont="1" applyFill="1" applyBorder="1">
      <alignment vertical="center"/>
    </xf>
    <xf numFmtId="0" fontId="3" fillId="3" borderId="15" xfId="0" applyFont="1" applyFill="1" applyBorder="1">
      <alignment vertical="center"/>
    </xf>
    <xf numFmtId="0" fontId="9" fillId="3" borderId="13" xfId="0" applyFont="1" applyFill="1" applyBorder="1" applyAlignment="1">
      <alignment horizontal="center" vertical="center"/>
    </xf>
    <xf numFmtId="0" fontId="5" fillId="3" borderId="14" xfId="0" applyFont="1" applyFill="1" applyBorder="1" applyAlignment="1">
      <alignment horizontal="center" vertical="center"/>
    </xf>
    <xf numFmtId="176" fontId="4" fillId="2" borderId="18" xfId="0" applyNumberFormat="1" applyFont="1" applyFill="1" applyBorder="1" applyProtection="1">
      <alignment vertical="center"/>
      <protection locked="0"/>
    </xf>
    <xf numFmtId="176" fontId="4" fillId="2" borderId="19" xfId="0" applyNumberFormat="1" applyFont="1" applyFill="1" applyBorder="1" applyProtection="1">
      <alignment vertical="center"/>
      <protection locked="0"/>
    </xf>
    <xf numFmtId="176" fontId="4" fillId="2" borderId="20" xfId="0" applyNumberFormat="1" applyFont="1" applyFill="1" applyBorder="1" applyProtection="1">
      <alignment vertical="center"/>
      <protection locked="0"/>
    </xf>
    <xf numFmtId="177" fontId="3" fillId="3" borderId="21" xfId="0" applyNumberFormat="1" applyFont="1" applyFill="1" applyBorder="1" applyAlignment="1">
      <alignment horizontal="center" vertical="center"/>
    </xf>
    <xf numFmtId="177" fontId="3" fillId="3" borderId="22" xfId="0" applyNumberFormat="1" applyFont="1" applyFill="1" applyBorder="1" applyAlignment="1">
      <alignment horizontal="center" vertical="center"/>
    </xf>
    <xf numFmtId="177" fontId="3" fillId="3" borderId="23" xfId="0" applyNumberFormat="1" applyFont="1" applyFill="1" applyBorder="1" applyAlignment="1">
      <alignment horizontal="center" vertical="center"/>
    </xf>
    <xf numFmtId="0" fontId="7" fillId="3" borderId="0" xfId="0" applyFont="1" applyFill="1" applyAlignment="1">
      <alignment horizontal="right" vertical="center"/>
    </xf>
    <xf numFmtId="0" fontId="7" fillId="3" borderId="1" xfId="0" applyFont="1" applyFill="1" applyBorder="1" applyAlignment="1">
      <alignment horizontal="left" vertical="center" indent="1"/>
    </xf>
    <xf numFmtId="176" fontId="3" fillId="3" borderId="0" xfId="0" applyNumberFormat="1" applyFont="1" applyFill="1" applyAlignment="1">
      <alignment horizontal="center" vertical="center"/>
    </xf>
    <xf numFmtId="0" fontId="5" fillId="3" borderId="0" xfId="0" applyFont="1" applyFill="1" applyAlignment="1">
      <alignment horizontal="left"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3" borderId="11" xfId="0" applyFont="1" applyFill="1" applyBorder="1" applyAlignment="1">
      <alignment horizontal="center" vertical="center"/>
    </xf>
    <xf numFmtId="0" fontId="5" fillId="3" borderId="0"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6" fillId="3" borderId="6"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7" xfId="0" applyFont="1" applyFill="1" applyBorder="1" applyAlignment="1">
      <alignment horizontal="left" vertical="center" indent="1"/>
    </xf>
    <xf numFmtId="0" fontId="6" fillId="3" borderId="5" xfId="0" applyFont="1" applyFill="1" applyBorder="1" applyAlignment="1">
      <alignment horizontal="left" vertical="center" indent="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176" fontId="8" fillId="3" borderId="0" xfId="0" applyNumberFormat="1" applyFont="1" applyFill="1" applyBorder="1" applyAlignment="1">
      <alignment horizontal="left" vertical="center" indent="2"/>
    </xf>
    <xf numFmtId="0" fontId="3" fillId="3" borderId="0" xfId="0" applyFont="1" applyFill="1" applyBorder="1" applyAlignment="1">
      <alignment horizontal="left" vertical="center"/>
    </xf>
    <xf numFmtId="0" fontId="10" fillId="4" borderId="0" xfId="0" applyFont="1" applyFill="1" applyAlignment="1">
      <alignment horizontal="center" vertical="center"/>
    </xf>
    <xf numFmtId="0" fontId="9"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9" xfId="0" applyFont="1" applyFill="1" applyBorder="1" applyAlignment="1">
      <alignment horizontal="left" vertical="center" indent="2"/>
    </xf>
    <xf numFmtId="0" fontId="8" fillId="3" borderId="0" xfId="0" applyFont="1" applyFill="1" applyBorder="1" applyAlignment="1">
      <alignment horizontal="left" vertical="center" indent="2"/>
    </xf>
    <xf numFmtId="0" fontId="9" fillId="3" borderId="16" xfId="0" applyFont="1" applyFill="1" applyBorder="1" applyAlignment="1">
      <alignment horizontal="center" vertical="center"/>
    </xf>
    <xf numFmtId="176" fontId="16" fillId="3" borderId="17" xfId="0" applyNumberFormat="1" applyFont="1" applyFill="1" applyBorder="1">
      <alignment vertical="center"/>
    </xf>
    <xf numFmtId="176" fontId="9" fillId="3" borderId="17" xfId="0" applyNumberFormat="1"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179916</xdr:colOff>
      <xdr:row>0</xdr:row>
      <xdr:rowOff>105834</xdr:rowOff>
    </xdr:from>
    <xdr:to>
      <xdr:col>14</xdr:col>
      <xdr:colOff>551800</xdr:colOff>
      <xdr:row>25</xdr:row>
      <xdr:rowOff>201084</xdr:rowOff>
    </xdr:to>
    <xdr:pic>
      <xdr:nvPicPr>
        <xdr:cNvPr id="2" name="図 1">
          <a:extLst>
            <a:ext uri="{FF2B5EF4-FFF2-40B4-BE49-F238E27FC236}">
              <a16:creationId xmlns:a16="http://schemas.microsoft.com/office/drawing/2014/main" id="{D67EB485-6394-4093-A8ED-FEA6A8A647D4}"/>
            </a:ext>
          </a:extLst>
        </xdr:cNvPr>
        <xdr:cNvPicPr>
          <a:picLocks noChangeAspect="1"/>
        </xdr:cNvPicPr>
      </xdr:nvPicPr>
      <xdr:blipFill>
        <a:blip xmlns:r="http://schemas.openxmlformats.org/officeDocument/2006/relationships" r:embed="rId1"/>
        <a:stretch>
          <a:fillRect/>
        </a:stretch>
      </xdr:blipFill>
      <xdr:spPr>
        <a:xfrm>
          <a:off x="179916" y="105834"/>
          <a:ext cx="8796217" cy="5916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651970</xdr:colOff>
      <xdr:row>24</xdr:row>
      <xdr:rowOff>0</xdr:rowOff>
    </xdr:to>
    <xdr:pic>
      <xdr:nvPicPr>
        <xdr:cNvPr id="4" name="図 3">
          <a:extLst>
            <a:ext uri="{FF2B5EF4-FFF2-40B4-BE49-F238E27FC236}">
              <a16:creationId xmlns:a16="http://schemas.microsoft.com/office/drawing/2014/main" id="{37E55356-1F49-4538-ABAE-303FE3DD0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69803" cy="55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eti.go.jp/covid-19/pdf/kyufukin.pdf?fbclid=IwAR1CEer6lcrgLEwU3QaFNeH2pqpyUqJYrof_lTbe2Ld2FvFCnxZqEJiePE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02E0B-B693-4CD4-AEFC-B7B62EA317CD}">
  <sheetPr codeName="Sheet1">
    <tabColor theme="7"/>
  </sheetPr>
  <dimension ref="A1:M38"/>
  <sheetViews>
    <sheetView tabSelected="1" view="pageBreakPreview" zoomScale="70" zoomScaleNormal="70" zoomScaleSheetLayoutView="70" workbookViewId="0">
      <selection activeCell="D17" sqref="D17"/>
    </sheetView>
  </sheetViews>
  <sheetFormatPr defaultRowHeight="18" customHeight="1" x14ac:dyDescent="0.55000000000000004"/>
  <cols>
    <col min="1" max="1" width="3.58203125" style="4" customWidth="1"/>
    <col min="2" max="2" width="18.58203125" style="4" customWidth="1"/>
    <col min="3" max="3" width="3.58203125" style="11" customWidth="1"/>
    <col min="4" max="5" width="20.58203125" style="4" customWidth="1"/>
    <col min="6" max="6" width="3.58203125" style="4" customWidth="1"/>
    <col min="7" max="8" width="20.58203125" style="4" customWidth="1"/>
    <col min="9" max="9" width="18.58203125" style="4" customWidth="1"/>
    <col min="10" max="10" width="3.58203125" style="4" customWidth="1"/>
    <col min="11" max="11" width="15.58203125" style="11" customWidth="1"/>
    <col min="12" max="12" width="15.58203125" style="4" customWidth="1"/>
    <col min="13" max="13" width="56.58203125" style="4" bestFit="1" customWidth="1"/>
    <col min="14" max="16384" width="8.6640625" style="4"/>
  </cols>
  <sheetData>
    <row r="1" spans="1:13" ht="18" customHeight="1" x14ac:dyDescent="0.55000000000000004">
      <c r="A1" s="54" t="s">
        <v>23</v>
      </c>
      <c r="B1" s="54"/>
      <c r="C1" s="54"/>
      <c r="D1" s="54"/>
      <c r="E1" s="54"/>
      <c r="F1" s="54"/>
      <c r="G1" s="54"/>
      <c r="H1" s="54"/>
      <c r="I1" s="54"/>
      <c r="J1" s="54"/>
    </row>
    <row r="2" spans="1:13" ht="18" customHeight="1" x14ac:dyDescent="0.55000000000000004">
      <c r="A2" s="54"/>
      <c r="B2" s="54"/>
      <c r="C2" s="54"/>
      <c r="D2" s="54"/>
      <c r="E2" s="54"/>
      <c r="F2" s="54"/>
      <c r="G2" s="54"/>
      <c r="H2" s="54"/>
      <c r="I2" s="54"/>
      <c r="J2" s="54"/>
    </row>
    <row r="3" spans="1:13" ht="18" customHeight="1" thickBot="1" x14ac:dyDescent="0.6">
      <c r="A3" s="13"/>
      <c r="B3" s="13"/>
      <c r="C3" s="13"/>
      <c r="D3" s="13"/>
      <c r="E3" s="13"/>
      <c r="F3" s="13"/>
      <c r="G3" s="13"/>
      <c r="H3" s="13"/>
      <c r="I3" s="13"/>
      <c r="J3" s="13"/>
    </row>
    <row r="4" spans="1:13" ht="18" customHeight="1" x14ac:dyDescent="0.55000000000000004">
      <c r="A4" s="2"/>
      <c r="B4" s="55" t="s">
        <v>22</v>
      </c>
      <c r="C4" s="56" t="s">
        <v>19</v>
      </c>
      <c r="D4" s="57" t="str">
        <f>IF(D17=K17,IF(K25&gt;=1,K4,K5),IF(D17=K18,IF(AND(D20&lt;1000000000,K25&gt;=1),K4,K5)))</f>
        <v>適用あり</v>
      </c>
      <c r="E4" s="21"/>
      <c r="F4" s="22"/>
      <c r="G4" s="23"/>
      <c r="H4" s="2"/>
      <c r="I4" s="2"/>
      <c r="J4" s="2"/>
      <c r="K4" s="11" t="s">
        <v>16</v>
      </c>
    </row>
    <row r="5" spans="1:13" ht="18" customHeight="1" x14ac:dyDescent="0.55000000000000004">
      <c r="A5" s="2"/>
      <c r="B5" s="42"/>
      <c r="C5" s="43"/>
      <c r="D5" s="58"/>
      <c r="E5" s="19"/>
      <c r="F5" s="19"/>
      <c r="G5" s="24"/>
      <c r="H5" s="2"/>
      <c r="I5" s="2"/>
      <c r="J5" s="2"/>
      <c r="K5" s="11" t="s">
        <v>17</v>
      </c>
    </row>
    <row r="6" spans="1:13" ht="18" customHeight="1" x14ac:dyDescent="0.55000000000000004">
      <c r="A6" s="2"/>
      <c r="B6" s="42" t="s">
        <v>21</v>
      </c>
      <c r="C6" s="43" t="s">
        <v>19</v>
      </c>
      <c r="D6" s="52">
        <f>IF(D4=K4,IF(D17=K17,IF((E25-MIN(H26:H29)*12)&gt;=L17,L17,(E25-MIN(H26:H29)*12)),IF((E25-MIN(H26:H29)*12)&gt;=L18,L18,(E25-MIN(H26:H29)*12))),"")</f>
        <v>1000000</v>
      </c>
      <c r="E6" s="53" t="s">
        <v>11</v>
      </c>
      <c r="F6" s="19"/>
      <c r="G6" s="24"/>
      <c r="H6" s="2"/>
      <c r="I6" s="2"/>
      <c r="J6" s="2"/>
    </row>
    <row r="7" spans="1:13" ht="18" customHeight="1" x14ac:dyDescent="0.55000000000000004">
      <c r="A7" s="2"/>
      <c r="B7" s="42"/>
      <c r="C7" s="43"/>
      <c r="D7" s="52"/>
      <c r="E7" s="53"/>
      <c r="F7" s="19"/>
      <c r="G7" s="24"/>
      <c r="H7" s="2"/>
      <c r="I7" s="2"/>
      <c r="J7" s="2"/>
    </row>
    <row r="8" spans="1:13" ht="18" customHeight="1" x14ac:dyDescent="0.55000000000000004">
      <c r="A8" s="2"/>
      <c r="B8" s="42" t="s">
        <v>12</v>
      </c>
      <c r="C8" s="43" t="s">
        <v>19</v>
      </c>
      <c r="D8" s="20" t="str">
        <f>IF(D4=K4,"□　"&amp;IF($D$17=$K$17,M17,M18),"")</f>
        <v>□　本人確認書類</v>
      </c>
      <c r="E8" s="19"/>
      <c r="F8" s="19"/>
      <c r="G8" s="24"/>
      <c r="H8" s="2"/>
      <c r="I8" s="2"/>
      <c r="J8" s="2"/>
    </row>
    <row r="9" spans="1:13" ht="18" customHeight="1" x14ac:dyDescent="0.55000000000000004">
      <c r="A9" s="2"/>
      <c r="B9" s="42"/>
      <c r="C9" s="43"/>
      <c r="D9" s="20" t="str">
        <f>IF(D4=K4,"□　"&amp;M19,"")</f>
        <v>□　2019年確定申告書類の控え</v>
      </c>
      <c r="E9" s="19"/>
      <c r="F9" s="19"/>
      <c r="G9" s="24"/>
      <c r="H9" s="2"/>
      <c r="I9" s="2"/>
      <c r="J9" s="2"/>
    </row>
    <row r="10" spans="1:13" ht="18" customHeight="1" x14ac:dyDescent="0.55000000000000004">
      <c r="A10" s="2"/>
      <c r="B10" s="42"/>
      <c r="C10" s="43"/>
      <c r="D10" s="20" t="str">
        <f>IF(D4=K4,"□　"&amp;M20,"")</f>
        <v>□　減収月の事業収入額を示した帳簿等（様式は問わない）</v>
      </c>
      <c r="E10" s="19"/>
      <c r="F10" s="19"/>
      <c r="G10" s="24"/>
      <c r="H10" s="2"/>
      <c r="I10" s="2"/>
      <c r="J10" s="2"/>
    </row>
    <row r="11" spans="1:13" ht="6" customHeight="1" thickBot="1" x14ac:dyDescent="0.6">
      <c r="A11" s="2"/>
      <c r="B11" s="28"/>
      <c r="C11" s="29"/>
      <c r="D11" s="25"/>
      <c r="E11" s="26"/>
      <c r="F11" s="26"/>
      <c r="G11" s="27"/>
      <c r="H11" s="2"/>
      <c r="I11" s="2"/>
      <c r="J11" s="2"/>
    </row>
    <row r="12" spans="1:13" ht="18" customHeight="1" x14ac:dyDescent="0.55000000000000004">
      <c r="A12" s="2"/>
      <c r="B12" s="2"/>
      <c r="C12" s="3"/>
      <c r="D12" s="2"/>
      <c r="E12" s="2"/>
      <c r="F12" s="2"/>
      <c r="G12" s="2"/>
      <c r="H12" s="2"/>
      <c r="I12" s="2"/>
      <c r="J12" s="2"/>
    </row>
    <row r="13" spans="1:13" ht="18" customHeight="1" x14ac:dyDescent="0.55000000000000004">
      <c r="A13" s="44" t="s">
        <v>25</v>
      </c>
      <c r="B13" s="45"/>
      <c r="C13" s="45"/>
      <c r="D13" s="45"/>
      <c r="E13" s="45"/>
      <c r="F13" s="45"/>
      <c r="G13" s="45"/>
      <c r="H13" s="45"/>
      <c r="I13" s="45"/>
      <c r="J13" s="45"/>
    </row>
    <row r="14" spans="1:13" ht="18" customHeight="1" x14ac:dyDescent="0.55000000000000004">
      <c r="A14" s="45"/>
      <c r="B14" s="45"/>
      <c r="C14" s="45"/>
      <c r="D14" s="45"/>
      <c r="E14" s="45"/>
      <c r="F14" s="45"/>
      <c r="G14" s="45"/>
      <c r="H14" s="45"/>
      <c r="I14" s="45"/>
      <c r="J14" s="45"/>
    </row>
    <row r="15" spans="1:13" ht="18" customHeight="1" thickBot="1" x14ac:dyDescent="0.6">
      <c r="A15" s="2"/>
      <c r="B15" s="2"/>
      <c r="C15" s="3"/>
      <c r="D15" s="2"/>
      <c r="E15" s="2"/>
      <c r="F15" s="2"/>
      <c r="G15" s="2"/>
      <c r="H15" s="2"/>
      <c r="I15" s="2"/>
      <c r="J15" s="2"/>
      <c r="K15" s="4"/>
    </row>
    <row r="16" spans="1:13" ht="18" customHeight="1" thickBot="1" x14ac:dyDescent="0.6">
      <c r="A16" s="2"/>
      <c r="B16" s="2"/>
      <c r="C16" s="3"/>
      <c r="D16" s="36" t="s">
        <v>18</v>
      </c>
      <c r="E16" s="37" t="s">
        <v>30</v>
      </c>
      <c r="F16" s="2"/>
      <c r="G16" s="2"/>
      <c r="H16" s="2"/>
      <c r="I16" s="2"/>
      <c r="J16" s="2"/>
      <c r="K16" s="5" t="s">
        <v>14</v>
      </c>
      <c r="L16" s="5" t="s">
        <v>13</v>
      </c>
      <c r="M16" s="39" t="s">
        <v>5</v>
      </c>
    </row>
    <row r="17" spans="1:13" ht="18" customHeight="1" x14ac:dyDescent="0.55000000000000004">
      <c r="A17" s="2"/>
      <c r="B17" s="41" t="s">
        <v>32</v>
      </c>
      <c r="C17" s="40" t="s">
        <v>19</v>
      </c>
      <c r="D17" s="17" t="s">
        <v>1</v>
      </c>
      <c r="E17" s="2"/>
      <c r="F17" s="2"/>
      <c r="G17" s="2"/>
      <c r="H17" s="2"/>
      <c r="I17" s="2"/>
      <c r="J17" s="2"/>
      <c r="K17" s="3" t="s">
        <v>1</v>
      </c>
      <c r="L17" s="38">
        <v>1000000</v>
      </c>
      <c r="M17" s="12" t="s">
        <v>3</v>
      </c>
    </row>
    <row r="18" spans="1:13" ht="18" customHeight="1" thickBot="1" x14ac:dyDescent="0.6">
      <c r="A18" s="2"/>
      <c r="B18" s="3"/>
      <c r="C18" s="3"/>
      <c r="D18" s="2"/>
      <c r="E18" s="2"/>
      <c r="F18" s="2"/>
      <c r="G18" s="2"/>
      <c r="H18" s="2"/>
      <c r="I18" s="2"/>
      <c r="J18" s="2"/>
      <c r="K18" s="3" t="s">
        <v>0</v>
      </c>
      <c r="L18" s="38">
        <v>2000000</v>
      </c>
      <c r="M18" s="12" t="s">
        <v>31</v>
      </c>
    </row>
    <row r="19" spans="1:13" ht="18" customHeight="1" thickBot="1" x14ac:dyDescent="0.6">
      <c r="A19" s="2"/>
      <c r="B19" s="5" t="s">
        <v>20</v>
      </c>
      <c r="C19" s="3"/>
      <c r="D19" s="36" t="s">
        <v>18</v>
      </c>
      <c r="E19" s="37" t="s">
        <v>29</v>
      </c>
      <c r="F19" s="2"/>
      <c r="G19" s="2"/>
      <c r="H19" s="2"/>
      <c r="I19" s="2"/>
      <c r="J19" s="2"/>
      <c r="K19" s="3"/>
      <c r="L19" s="2"/>
      <c r="M19" s="12" t="s">
        <v>2</v>
      </c>
    </row>
    <row r="20" spans="1:13" ht="18" customHeight="1" x14ac:dyDescent="0.55000000000000004">
      <c r="A20" s="2"/>
      <c r="B20" s="40" t="s">
        <v>10</v>
      </c>
      <c r="C20" s="40" t="s">
        <v>19</v>
      </c>
      <c r="D20" s="18"/>
      <c r="E20" s="2" t="s">
        <v>11</v>
      </c>
      <c r="F20" s="2"/>
      <c r="G20" s="2"/>
      <c r="H20" s="2"/>
      <c r="I20" s="2"/>
      <c r="J20" s="2"/>
      <c r="K20" s="3"/>
      <c r="L20" s="2"/>
      <c r="M20" s="12" t="s">
        <v>4</v>
      </c>
    </row>
    <row r="21" spans="1:13" ht="18" customHeight="1" thickBot="1" x14ac:dyDescent="0.6">
      <c r="A21" s="2"/>
      <c r="B21" s="3"/>
      <c r="C21" s="3"/>
      <c r="D21" s="2"/>
      <c r="E21" s="2"/>
      <c r="F21" s="2"/>
      <c r="G21" s="2"/>
      <c r="H21" s="2"/>
      <c r="I21" s="2"/>
      <c r="J21" s="2"/>
      <c r="K21" s="3"/>
      <c r="L21" s="2"/>
      <c r="M21" s="2"/>
    </row>
    <row r="22" spans="1:13" ht="18" customHeight="1" x14ac:dyDescent="0.55000000000000004">
      <c r="A22" s="2"/>
      <c r="B22" s="2"/>
      <c r="C22" s="50" t="s">
        <v>28</v>
      </c>
      <c r="D22" s="46" t="s">
        <v>26</v>
      </c>
      <c r="E22" s="47"/>
      <c r="F22" s="2"/>
      <c r="G22" s="2"/>
      <c r="H22" s="2"/>
      <c r="I22" s="2"/>
      <c r="J22" s="2"/>
      <c r="K22" s="3"/>
      <c r="L22" s="2"/>
    </row>
    <row r="23" spans="1:13" ht="18" customHeight="1" thickBot="1" x14ac:dyDescent="0.6">
      <c r="A23" s="2"/>
      <c r="B23" s="2"/>
      <c r="C23" s="51"/>
      <c r="D23" s="48" t="s">
        <v>27</v>
      </c>
      <c r="E23" s="49"/>
      <c r="F23" s="2"/>
      <c r="G23" s="2"/>
      <c r="H23" s="2"/>
      <c r="I23" s="2"/>
      <c r="J23" s="2"/>
      <c r="K23" s="3"/>
      <c r="L23" s="2"/>
    </row>
    <row r="24" spans="1:13" ht="18" customHeight="1" thickBot="1" x14ac:dyDescent="0.6">
      <c r="A24" s="2"/>
      <c r="B24" s="2"/>
      <c r="C24" s="3"/>
      <c r="D24" s="7"/>
      <c r="E24" s="8" t="s">
        <v>18</v>
      </c>
      <c r="F24" s="2"/>
      <c r="G24" s="2"/>
      <c r="H24" s="2"/>
      <c r="I24" s="2"/>
      <c r="J24" s="2"/>
      <c r="K24" s="3"/>
      <c r="L24" s="2"/>
    </row>
    <row r="25" spans="1:13" ht="18" customHeight="1" thickBot="1" x14ac:dyDescent="0.6">
      <c r="A25" s="2"/>
      <c r="B25" s="40" t="s">
        <v>7</v>
      </c>
      <c r="C25" s="40" t="s">
        <v>19</v>
      </c>
      <c r="D25" s="59" t="s">
        <v>8</v>
      </c>
      <c r="E25" s="60">
        <f>SUM(E26:E37)</f>
        <v>12000000</v>
      </c>
      <c r="F25" s="2"/>
      <c r="G25" s="59" t="s">
        <v>9</v>
      </c>
      <c r="H25" s="61">
        <f>SUM(H26:H37)</f>
        <v>2000000</v>
      </c>
      <c r="I25" s="40" t="s">
        <v>15</v>
      </c>
      <c r="J25" s="2"/>
      <c r="K25" s="14">
        <f>COUNTIF(I26:I29,"&gt;=50%")</f>
        <v>2</v>
      </c>
      <c r="L25" s="2"/>
    </row>
    <row r="26" spans="1:13" ht="18" customHeight="1" x14ac:dyDescent="0.55000000000000004">
      <c r="A26" s="2"/>
      <c r="B26" s="2"/>
      <c r="C26" s="3"/>
      <c r="D26" s="33">
        <v>1</v>
      </c>
      <c r="E26" s="30">
        <v>1000000</v>
      </c>
      <c r="F26" s="2"/>
      <c r="G26" s="33">
        <f>IF(D26="","",D26)</f>
        <v>1</v>
      </c>
      <c r="H26" s="30">
        <v>700000</v>
      </c>
      <c r="I26" s="10">
        <f>1-ROUNDDOWN(H26/E26,2)</f>
        <v>0.30000000000000004</v>
      </c>
      <c r="J26" s="2"/>
      <c r="K26" s="14">
        <f>E26-H26</f>
        <v>300000</v>
      </c>
      <c r="L26" s="2"/>
    </row>
    <row r="27" spans="1:13" ht="18" customHeight="1" x14ac:dyDescent="0.55000000000000004">
      <c r="A27" s="2"/>
      <c r="B27" s="2" t="str">
        <f>IF(D27&lt;13,"",$B$26+1)</f>
        <v/>
      </c>
      <c r="C27" s="3"/>
      <c r="D27" s="34">
        <f>IF(D26+1&lt;13,D26+1,D26-11)</f>
        <v>2</v>
      </c>
      <c r="E27" s="31">
        <v>1000000</v>
      </c>
      <c r="F27" s="2"/>
      <c r="G27" s="34">
        <f t="shared" ref="G27:G29" si="0">IF(D27="","",D27)</f>
        <v>2</v>
      </c>
      <c r="H27" s="31">
        <v>600000</v>
      </c>
      <c r="I27" s="10">
        <f t="shared" ref="I27:I29" si="1">1-ROUNDDOWN(H27/E27,2)</f>
        <v>0.4</v>
      </c>
      <c r="J27" s="2"/>
      <c r="K27" s="14">
        <f t="shared" ref="K27:K29" si="2">E27-H27</f>
        <v>400000</v>
      </c>
      <c r="L27" s="2"/>
    </row>
    <row r="28" spans="1:13" ht="18" customHeight="1" x14ac:dyDescent="0.55000000000000004">
      <c r="A28" s="2"/>
      <c r="B28" s="2" t="str">
        <f t="shared" ref="B28:B37" si="3">IF(D28&lt;13,"",$B$26+1)</f>
        <v/>
      </c>
      <c r="C28" s="3"/>
      <c r="D28" s="34">
        <f t="shared" ref="D28:D37" si="4">IF(D27+1&lt;13,D27+1,D27-11)</f>
        <v>3</v>
      </c>
      <c r="E28" s="31">
        <v>1000000</v>
      </c>
      <c r="F28" s="2"/>
      <c r="G28" s="34">
        <f t="shared" si="0"/>
        <v>3</v>
      </c>
      <c r="H28" s="31">
        <v>300000</v>
      </c>
      <c r="I28" s="10">
        <f t="shared" si="1"/>
        <v>0.7</v>
      </c>
      <c r="J28" s="2"/>
      <c r="K28" s="14">
        <f t="shared" si="2"/>
        <v>700000</v>
      </c>
      <c r="L28" s="2"/>
    </row>
    <row r="29" spans="1:13" ht="18" customHeight="1" thickBot="1" x14ac:dyDescent="0.6">
      <c r="A29" s="2"/>
      <c r="B29" s="2" t="str">
        <f t="shared" si="3"/>
        <v/>
      </c>
      <c r="C29" s="3"/>
      <c r="D29" s="34">
        <f t="shared" si="4"/>
        <v>4</v>
      </c>
      <c r="E29" s="31">
        <v>1000000</v>
      </c>
      <c r="F29" s="2"/>
      <c r="G29" s="35">
        <f t="shared" si="0"/>
        <v>4</v>
      </c>
      <c r="H29" s="32">
        <v>400000</v>
      </c>
      <c r="I29" s="10">
        <f t="shared" si="1"/>
        <v>0.6</v>
      </c>
      <c r="J29" s="2"/>
      <c r="K29" s="14">
        <f t="shared" si="2"/>
        <v>600000</v>
      </c>
      <c r="L29" s="2"/>
    </row>
    <row r="30" spans="1:13" ht="18" customHeight="1" x14ac:dyDescent="0.55000000000000004">
      <c r="A30" s="2"/>
      <c r="B30" s="2" t="str">
        <f t="shared" si="3"/>
        <v/>
      </c>
      <c r="C30" s="3"/>
      <c r="D30" s="34">
        <f t="shared" si="4"/>
        <v>5</v>
      </c>
      <c r="E30" s="31">
        <v>1000000</v>
      </c>
      <c r="F30" s="2"/>
      <c r="G30" s="9"/>
      <c r="H30" s="6"/>
      <c r="I30" s="3"/>
      <c r="J30" s="2"/>
      <c r="K30" s="3"/>
      <c r="L30" s="2"/>
    </row>
    <row r="31" spans="1:13" ht="18" customHeight="1" x14ac:dyDescent="0.55000000000000004">
      <c r="A31" s="2"/>
      <c r="B31" s="2" t="str">
        <f t="shared" si="3"/>
        <v/>
      </c>
      <c r="C31" s="3"/>
      <c r="D31" s="34">
        <f t="shared" si="4"/>
        <v>6</v>
      </c>
      <c r="E31" s="31">
        <v>1000000</v>
      </c>
      <c r="F31" s="2"/>
      <c r="G31" s="9"/>
      <c r="H31" s="6"/>
      <c r="I31" s="3"/>
      <c r="J31" s="2"/>
      <c r="K31" s="3"/>
      <c r="L31" s="2"/>
    </row>
    <row r="32" spans="1:13" ht="18" customHeight="1" x14ac:dyDescent="0.55000000000000004">
      <c r="A32" s="2"/>
      <c r="B32" s="2" t="str">
        <f t="shared" si="3"/>
        <v/>
      </c>
      <c r="C32" s="3"/>
      <c r="D32" s="34">
        <f t="shared" si="4"/>
        <v>7</v>
      </c>
      <c r="E32" s="31">
        <v>1000000</v>
      </c>
      <c r="F32" s="2"/>
      <c r="G32" s="9"/>
      <c r="H32" s="6"/>
      <c r="I32" s="3"/>
      <c r="J32" s="2"/>
      <c r="K32" s="3"/>
      <c r="L32" s="2"/>
    </row>
    <row r="33" spans="1:12" ht="18" customHeight="1" x14ac:dyDescent="0.55000000000000004">
      <c r="A33" s="2"/>
      <c r="B33" s="2" t="str">
        <f t="shared" si="3"/>
        <v/>
      </c>
      <c r="C33" s="3"/>
      <c r="D33" s="34">
        <f t="shared" si="4"/>
        <v>8</v>
      </c>
      <c r="E33" s="31">
        <v>1000000</v>
      </c>
      <c r="F33" s="2"/>
      <c r="G33" s="9"/>
      <c r="H33" s="6"/>
      <c r="I33" s="3"/>
      <c r="J33" s="2"/>
      <c r="K33" s="3"/>
      <c r="L33" s="2"/>
    </row>
    <row r="34" spans="1:12" ht="18" customHeight="1" x14ac:dyDescent="0.55000000000000004">
      <c r="A34" s="2"/>
      <c r="B34" s="2" t="str">
        <f t="shared" si="3"/>
        <v/>
      </c>
      <c r="C34" s="3"/>
      <c r="D34" s="34">
        <f t="shared" si="4"/>
        <v>9</v>
      </c>
      <c r="E34" s="31">
        <v>1000000</v>
      </c>
      <c r="F34" s="2"/>
      <c r="G34" s="9"/>
      <c r="H34" s="6"/>
      <c r="I34" s="3"/>
      <c r="J34" s="2"/>
      <c r="K34" s="3"/>
      <c r="L34" s="2"/>
    </row>
    <row r="35" spans="1:12" ht="18" customHeight="1" x14ac:dyDescent="0.55000000000000004">
      <c r="A35" s="2"/>
      <c r="B35" s="2" t="str">
        <f t="shared" si="3"/>
        <v/>
      </c>
      <c r="C35" s="3"/>
      <c r="D35" s="34">
        <f t="shared" si="4"/>
        <v>10</v>
      </c>
      <c r="E35" s="31">
        <v>1000000</v>
      </c>
      <c r="F35" s="2"/>
      <c r="G35" s="9"/>
      <c r="H35" s="6"/>
      <c r="I35" s="3"/>
      <c r="J35" s="2"/>
    </row>
    <row r="36" spans="1:12" ht="18" customHeight="1" x14ac:dyDescent="0.55000000000000004">
      <c r="A36" s="2"/>
      <c r="B36" s="2" t="str">
        <f t="shared" si="3"/>
        <v/>
      </c>
      <c r="C36" s="3"/>
      <c r="D36" s="34">
        <f t="shared" si="4"/>
        <v>11</v>
      </c>
      <c r="E36" s="31">
        <v>1000000</v>
      </c>
      <c r="F36" s="2"/>
      <c r="G36" s="9"/>
      <c r="H36" s="6"/>
      <c r="I36" s="3"/>
      <c r="J36" s="2"/>
    </row>
    <row r="37" spans="1:12" ht="18" customHeight="1" thickBot="1" x14ac:dyDescent="0.6">
      <c r="A37" s="2"/>
      <c r="B37" s="2" t="str">
        <f t="shared" si="3"/>
        <v/>
      </c>
      <c r="C37" s="3"/>
      <c r="D37" s="35">
        <f t="shared" si="4"/>
        <v>12</v>
      </c>
      <c r="E37" s="32">
        <v>1000000</v>
      </c>
      <c r="F37" s="2"/>
      <c r="G37" s="9"/>
      <c r="H37" s="6"/>
      <c r="I37" s="3"/>
      <c r="J37" s="2"/>
    </row>
    <row r="38" spans="1:12" ht="18" customHeight="1" x14ac:dyDescent="0.55000000000000004">
      <c r="A38" s="2"/>
      <c r="B38" s="2"/>
      <c r="C38" s="3"/>
      <c r="D38" s="2"/>
      <c r="E38" s="2"/>
      <c r="F38" s="2"/>
      <c r="G38" s="2"/>
      <c r="H38" s="2"/>
      <c r="I38" s="2"/>
      <c r="J38" s="2"/>
    </row>
  </sheetData>
  <sheetProtection algorithmName="SHA-512" hashValue="pu9EQd6BHNpOyzbOGQQiPYjRKideMoAgZtVtYaSSX6P/d+tyGKhD9rfZ7Yho5XEDCnqqK6Zw5n621FUvfc194g==" saltValue="ReFuvi0qfiYfWZEmemYWNA==" spinCount="100000" sheet="1" objects="1" scenarios="1" selectLockedCells="1"/>
  <mergeCells count="14">
    <mergeCell ref="B6:B7"/>
    <mergeCell ref="C6:C7"/>
    <mergeCell ref="D6:D7"/>
    <mergeCell ref="E6:E7"/>
    <mergeCell ref="A1:J2"/>
    <mergeCell ref="B4:B5"/>
    <mergeCell ref="C4:C5"/>
    <mergeCell ref="D4:D5"/>
    <mergeCell ref="B8:B10"/>
    <mergeCell ref="C8:C10"/>
    <mergeCell ref="A13:J14"/>
    <mergeCell ref="D22:E22"/>
    <mergeCell ref="D23:E23"/>
    <mergeCell ref="C22:C23"/>
  </mergeCells>
  <phoneticPr fontId="1"/>
  <dataValidations count="1">
    <dataValidation type="list" allowBlank="1" showInputMessage="1" showErrorMessage="1" sqref="D17" xr:uid="{0500BFE6-3BB3-4B01-9664-012335BE5FC7}">
      <formula1>$K$17:$K$18</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6774-8569-4459-98D7-99BE49CD2860}">
  <sheetPr codeName="Sheet2">
    <tabColor rgb="FF0070C0"/>
  </sheetPr>
  <dimension ref="A1:O28"/>
  <sheetViews>
    <sheetView view="pageBreakPreview" zoomScale="70" zoomScaleNormal="55" zoomScaleSheetLayoutView="70" workbookViewId="0">
      <selection activeCell="Q7" sqref="Q7"/>
    </sheetView>
  </sheetViews>
  <sheetFormatPr defaultRowHeight="18" x14ac:dyDescent="0.55000000000000004"/>
  <cols>
    <col min="1" max="1" width="3.58203125" customWidth="1"/>
    <col min="14" max="14" width="3.58203125" customWidth="1"/>
  </cols>
  <sheetData>
    <row r="1" spans="1:15" x14ac:dyDescent="0.55000000000000004">
      <c r="A1" s="1"/>
      <c r="B1" s="1"/>
      <c r="C1" s="1"/>
      <c r="D1" s="1"/>
      <c r="E1" s="1"/>
      <c r="F1" s="1"/>
      <c r="G1" s="1"/>
      <c r="H1" s="1"/>
      <c r="I1" s="1"/>
      <c r="J1" s="1"/>
      <c r="K1" s="1"/>
      <c r="L1" s="1"/>
      <c r="M1" s="1"/>
      <c r="N1" s="1"/>
      <c r="O1" s="1"/>
    </row>
    <row r="2" spans="1:15" x14ac:dyDescent="0.55000000000000004">
      <c r="A2" s="1"/>
      <c r="B2" s="1"/>
      <c r="C2" s="1"/>
      <c r="D2" s="1"/>
      <c r="E2" s="1"/>
      <c r="F2" s="1"/>
      <c r="G2" s="1"/>
      <c r="H2" s="1"/>
      <c r="I2" s="1"/>
      <c r="J2" s="1"/>
      <c r="K2" s="1"/>
      <c r="L2" s="1"/>
      <c r="M2" s="1"/>
      <c r="N2" s="1"/>
      <c r="O2" s="1"/>
    </row>
    <row r="3" spans="1:15" x14ac:dyDescent="0.55000000000000004">
      <c r="A3" s="1"/>
      <c r="B3" s="1"/>
      <c r="C3" s="1"/>
      <c r="D3" s="1"/>
      <c r="E3" s="1"/>
      <c r="F3" s="1"/>
      <c r="G3" s="1"/>
      <c r="H3" s="1"/>
      <c r="I3" s="1"/>
      <c r="J3" s="1"/>
      <c r="K3" s="1"/>
      <c r="L3" s="1"/>
      <c r="M3" s="1"/>
      <c r="N3" s="1"/>
      <c r="O3" s="1"/>
    </row>
    <row r="4" spans="1:15" x14ac:dyDescent="0.55000000000000004">
      <c r="A4" s="1"/>
      <c r="B4" s="1"/>
      <c r="C4" s="1"/>
      <c r="D4" s="1"/>
      <c r="E4" s="1"/>
      <c r="F4" s="1"/>
      <c r="G4" s="1"/>
      <c r="H4" s="1"/>
      <c r="I4" s="1"/>
      <c r="J4" s="1"/>
      <c r="K4" s="1"/>
      <c r="L4" s="1"/>
      <c r="M4" s="1"/>
      <c r="N4" s="1"/>
      <c r="O4" s="1"/>
    </row>
    <row r="5" spans="1:15" x14ac:dyDescent="0.55000000000000004">
      <c r="A5" s="1"/>
      <c r="B5" s="1"/>
      <c r="C5" s="1"/>
      <c r="D5" s="1"/>
      <c r="E5" s="1"/>
      <c r="F5" s="1"/>
      <c r="G5" s="1"/>
      <c r="H5" s="1"/>
      <c r="I5" s="1"/>
      <c r="J5" s="1"/>
      <c r="K5" s="1"/>
      <c r="L5" s="1"/>
      <c r="M5" s="1"/>
      <c r="N5" s="1"/>
      <c r="O5" s="1"/>
    </row>
    <row r="6" spans="1:15" x14ac:dyDescent="0.55000000000000004">
      <c r="A6" s="1"/>
      <c r="B6" s="1"/>
      <c r="C6" s="1"/>
      <c r="D6" s="1"/>
      <c r="E6" s="1"/>
      <c r="F6" s="1"/>
      <c r="G6" s="1"/>
      <c r="H6" s="1"/>
      <c r="I6" s="1"/>
      <c r="J6" s="1"/>
      <c r="K6" s="1"/>
      <c r="L6" s="1"/>
      <c r="M6" s="1"/>
      <c r="N6" s="1"/>
      <c r="O6" s="1"/>
    </row>
    <row r="7" spans="1:15" x14ac:dyDescent="0.55000000000000004">
      <c r="A7" s="1"/>
      <c r="B7" s="1"/>
      <c r="C7" s="1"/>
      <c r="D7" s="1"/>
      <c r="E7" s="1"/>
      <c r="F7" s="1"/>
      <c r="G7" s="1"/>
      <c r="H7" s="1"/>
      <c r="I7" s="1"/>
      <c r="J7" s="1"/>
      <c r="K7" s="1"/>
      <c r="L7" s="1"/>
      <c r="M7" s="1"/>
      <c r="N7" s="1"/>
      <c r="O7" s="1"/>
    </row>
    <row r="8" spans="1:15" x14ac:dyDescent="0.55000000000000004">
      <c r="A8" s="1"/>
      <c r="B8" s="1"/>
      <c r="C8" s="1"/>
      <c r="D8" s="1"/>
      <c r="E8" s="1"/>
      <c r="F8" s="1"/>
      <c r="G8" s="1"/>
      <c r="H8" s="1"/>
      <c r="I8" s="1"/>
      <c r="J8" s="1"/>
      <c r="K8" s="1"/>
      <c r="L8" s="1"/>
      <c r="M8" s="1"/>
      <c r="N8" s="1"/>
      <c r="O8" s="1"/>
    </row>
    <row r="9" spans="1:15" x14ac:dyDescent="0.55000000000000004">
      <c r="A9" s="1"/>
      <c r="B9" s="1"/>
      <c r="C9" s="1"/>
      <c r="D9" s="1"/>
      <c r="E9" s="1"/>
      <c r="F9" s="1"/>
      <c r="G9" s="1"/>
      <c r="H9" s="1"/>
      <c r="I9" s="1"/>
      <c r="J9" s="1"/>
      <c r="K9" s="1"/>
      <c r="L9" s="1"/>
      <c r="M9" s="1"/>
      <c r="N9" s="1"/>
      <c r="O9" s="1"/>
    </row>
    <row r="10" spans="1:15" x14ac:dyDescent="0.55000000000000004">
      <c r="A10" s="1"/>
      <c r="B10" s="1"/>
      <c r="C10" s="1"/>
      <c r="D10" s="1"/>
      <c r="E10" s="1"/>
      <c r="F10" s="1"/>
      <c r="G10" s="1"/>
      <c r="H10" s="1"/>
      <c r="I10" s="1"/>
      <c r="J10" s="1"/>
      <c r="K10" s="1"/>
      <c r="L10" s="1"/>
      <c r="M10" s="1"/>
      <c r="N10" s="1"/>
      <c r="O10" s="1"/>
    </row>
    <row r="11" spans="1:15" x14ac:dyDescent="0.55000000000000004">
      <c r="A11" s="1"/>
      <c r="B11" s="1"/>
      <c r="C11" s="1"/>
      <c r="D11" s="1"/>
      <c r="E11" s="1"/>
      <c r="F11" s="1"/>
      <c r="G11" s="1"/>
      <c r="H11" s="1"/>
      <c r="I11" s="1"/>
      <c r="J11" s="1"/>
      <c r="K11" s="1"/>
      <c r="L11" s="1"/>
      <c r="M11" s="1"/>
      <c r="N11" s="1"/>
      <c r="O11" s="1"/>
    </row>
    <row r="12" spans="1:15" x14ac:dyDescent="0.55000000000000004">
      <c r="A12" s="1"/>
      <c r="B12" s="1"/>
      <c r="C12" s="1"/>
      <c r="D12" s="1"/>
      <c r="E12" s="1"/>
      <c r="F12" s="1"/>
      <c r="G12" s="1"/>
      <c r="H12" s="1"/>
      <c r="I12" s="1"/>
      <c r="J12" s="1"/>
      <c r="K12" s="1"/>
      <c r="L12" s="1"/>
      <c r="M12" s="1"/>
      <c r="N12" s="1"/>
      <c r="O12" s="1"/>
    </row>
    <row r="13" spans="1:15" x14ac:dyDescent="0.55000000000000004">
      <c r="A13" s="1"/>
      <c r="B13" s="1"/>
      <c r="C13" s="1"/>
      <c r="D13" s="1"/>
      <c r="E13" s="1"/>
      <c r="F13" s="1"/>
      <c r="G13" s="1"/>
      <c r="H13" s="1"/>
      <c r="I13" s="1"/>
      <c r="J13" s="1"/>
      <c r="K13" s="1"/>
      <c r="L13" s="1"/>
      <c r="M13" s="1"/>
      <c r="N13" s="1"/>
      <c r="O13" s="1"/>
    </row>
    <row r="14" spans="1:15" x14ac:dyDescent="0.55000000000000004">
      <c r="A14" s="1"/>
      <c r="B14" s="1"/>
      <c r="C14" s="1"/>
      <c r="D14" s="1"/>
      <c r="E14" s="1"/>
      <c r="F14" s="1"/>
      <c r="G14" s="1"/>
      <c r="H14" s="1"/>
      <c r="I14" s="1"/>
      <c r="J14" s="1"/>
      <c r="K14" s="1"/>
      <c r="L14" s="1"/>
      <c r="M14" s="1"/>
      <c r="N14" s="1"/>
      <c r="O14" s="1"/>
    </row>
    <row r="15" spans="1:15" x14ac:dyDescent="0.55000000000000004">
      <c r="A15" s="1"/>
      <c r="B15" s="1"/>
      <c r="C15" s="1"/>
      <c r="D15" s="1"/>
      <c r="E15" s="1"/>
      <c r="F15" s="1"/>
      <c r="G15" s="1"/>
      <c r="H15" s="1"/>
      <c r="I15" s="1"/>
      <c r="J15" s="1"/>
      <c r="K15" s="1"/>
      <c r="L15" s="1"/>
      <c r="M15" s="1"/>
      <c r="N15" s="1"/>
      <c r="O15" s="1"/>
    </row>
    <row r="16" spans="1:15" x14ac:dyDescent="0.55000000000000004">
      <c r="A16" s="1"/>
      <c r="B16" s="1"/>
      <c r="C16" s="1"/>
      <c r="D16" s="1"/>
      <c r="E16" s="1"/>
      <c r="F16" s="1"/>
      <c r="G16" s="1"/>
      <c r="H16" s="1"/>
      <c r="I16" s="1"/>
      <c r="J16" s="1"/>
      <c r="K16" s="1"/>
      <c r="L16" s="1"/>
      <c r="M16" s="1"/>
      <c r="N16" s="1"/>
      <c r="O16" s="1"/>
    </row>
    <row r="17" spans="1:15" x14ac:dyDescent="0.55000000000000004">
      <c r="A17" s="1"/>
      <c r="B17" s="1"/>
      <c r="C17" s="1"/>
      <c r="D17" s="1"/>
      <c r="E17" s="1"/>
      <c r="F17" s="1"/>
      <c r="G17" s="1"/>
      <c r="H17" s="1"/>
      <c r="I17" s="1"/>
      <c r="J17" s="1"/>
      <c r="K17" s="1"/>
      <c r="L17" s="1"/>
      <c r="M17" s="1"/>
      <c r="N17" s="1"/>
      <c r="O17" s="1"/>
    </row>
    <row r="18" spans="1:15" x14ac:dyDescent="0.55000000000000004">
      <c r="A18" s="1"/>
      <c r="B18" s="1"/>
      <c r="C18" s="1"/>
      <c r="D18" s="1"/>
      <c r="E18" s="1"/>
      <c r="F18" s="1"/>
      <c r="G18" s="1"/>
      <c r="H18" s="1"/>
      <c r="I18" s="1"/>
      <c r="J18" s="1"/>
      <c r="K18" s="1"/>
      <c r="L18" s="1"/>
      <c r="M18" s="1"/>
      <c r="N18" s="1"/>
      <c r="O18" s="1"/>
    </row>
    <row r="19" spans="1:15" x14ac:dyDescent="0.55000000000000004">
      <c r="A19" s="1"/>
      <c r="B19" s="1"/>
      <c r="C19" s="1"/>
      <c r="D19" s="1"/>
      <c r="E19" s="1"/>
      <c r="F19" s="1"/>
      <c r="G19" s="1"/>
      <c r="H19" s="1"/>
      <c r="I19" s="1"/>
      <c r="J19" s="1"/>
      <c r="K19" s="1"/>
      <c r="L19" s="1"/>
      <c r="M19" s="1"/>
      <c r="N19" s="1"/>
      <c r="O19" s="1"/>
    </row>
    <row r="20" spans="1:15" x14ac:dyDescent="0.55000000000000004">
      <c r="A20" s="1"/>
      <c r="B20" s="1"/>
      <c r="C20" s="1"/>
      <c r="D20" s="1"/>
      <c r="E20" s="1"/>
      <c r="F20" s="1"/>
      <c r="G20" s="1"/>
      <c r="H20" s="1"/>
      <c r="I20" s="1"/>
      <c r="J20" s="1"/>
      <c r="K20" s="1"/>
      <c r="L20" s="1"/>
      <c r="M20" s="1"/>
      <c r="N20" s="1"/>
      <c r="O20" s="1"/>
    </row>
    <row r="21" spans="1:15" x14ac:dyDescent="0.55000000000000004">
      <c r="A21" s="1"/>
      <c r="B21" s="1"/>
      <c r="C21" s="1"/>
      <c r="D21" s="1"/>
      <c r="E21" s="1"/>
      <c r="F21" s="1"/>
      <c r="G21" s="1"/>
      <c r="H21" s="1"/>
      <c r="I21" s="1"/>
      <c r="J21" s="1"/>
      <c r="K21" s="1"/>
      <c r="L21" s="1"/>
      <c r="M21" s="1"/>
      <c r="N21" s="1"/>
      <c r="O21" s="1"/>
    </row>
    <row r="22" spans="1:15" x14ac:dyDescent="0.55000000000000004">
      <c r="A22" s="1"/>
      <c r="B22" s="1"/>
      <c r="C22" s="1"/>
      <c r="D22" s="1"/>
      <c r="E22" s="1"/>
      <c r="F22" s="1"/>
      <c r="G22" s="1"/>
      <c r="H22" s="1"/>
      <c r="I22" s="1"/>
      <c r="J22" s="1"/>
      <c r="K22" s="1"/>
      <c r="L22" s="1"/>
      <c r="M22" s="1"/>
      <c r="N22" s="1"/>
      <c r="O22" s="1"/>
    </row>
    <row r="23" spans="1:15" x14ac:dyDescent="0.55000000000000004">
      <c r="A23" s="1"/>
      <c r="B23" s="1"/>
      <c r="C23" s="1"/>
      <c r="D23" s="1"/>
      <c r="E23" s="1"/>
      <c r="F23" s="1"/>
      <c r="G23" s="1"/>
      <c r="H23" s="1"/>
      <c r="I23" s="1"/>
      <c r="J23" s="1"/>
      <c r="K23" s="1"/>
      <c r="L23" s="1"/>
      <c r="M23" s="1"/>
      <c r="N23" s="1"/>
      <c r="O23" s="1"/>
    </row>
    <row r="24" spans="1:15" x14ac:dyDescent="0.55000000000000004">
      <c r="A24" s="1"/>
      <c r="B24" s="1"/>
      <c r="C24" s="1"/>
      <c r="D24" s="1"/>
      <c r="E24" s="1"/>
      <c r="F24" s="1"/>
      <c r="G24" s="1"/>
      <c r="H24" s="1"/>
      <c r="I24" s="1"/>
      <c r="J24" s="1"/>
      <c r="K24" s="1"/>
      <c r="L24" s="1"/>
      <c r="M24" s="1"/>
      <c r="N24" s="1"/>
      <c r="O24" s="1"/>
    </row>
    <row r="25" spans="1:15" x14ac:dyDescent="0.55000000000000004">
      <c r="A25" s="1"/>
      <c r="B25" s="1"/>
      <c r="C25" s="1"/>
      <c r="D25" s="1"/>
      <c r="E25" s="1"/>
      <c r="F25" s="1"/>
      <c r="G25" s="1"/>
      <c r="H25" s="1"/>
      <c r="I25" s="1"/>
      <c r="J25" s="1"/>
      <c r="K25" s="1"/>
      <c r="L25" s="1"/>
      <c r="M25" s="1"/>
      <c r="N25" s="1"/>
      <c r="O25" s="1"/>
    </row>
    <row r="26" spans="1:15" x14ac:dyDescent="0.55000000000000004">
      <c r="A26" s="1"/>
      <c r="B26" s="1"/>
      <c r="C26" s="1"/>
      <c r="D26" s="1"/>
      <c r="E26" s="1"/>
      <c r="F26" s="1"/>
      <c r="G26" s="1"/>
      <c r="H26" s="1"/>
      <c r="I26" s="1"/>
      <c r="J26" s="1"/>
      <c r="K26" s="1"/>
      <c r="L26" s="1"/>
      <c r="M26" s="1"/>
      <c r="N26" s="1"/>
      <c r="O26" s="1"/>
    </row>
    <row r="27" spans="1:15" x14ac:dyDescent="0.55000000000000004">
      <c r="A27" s="1"/>
      <c r="B27" s="16" t="s">
        <v>24</v>
      </c>
      <c r="C27" s="1"/>
      <c r="D27" s="1"/>
      <c r="E27" s="1"/>
      <c r="F27" s="1"/>
      <c r="G27" s="1"/>
      <c r="H27" s="1"/>
      <c r="I27" s="1"/>
      <c r="J27" s="1"/>
      <c r="K27" s="1"/>
      <c r="L27" s="1"/>
      <c r="M27" s="1"/>
      <c r="N27" s="1"/>
      <c r="O27" s="1"/>
    </row>
    <row r="28" spans="1:15" x14ac:dyDescent="0.55000000000000004">
      <c r="A28" s="1"/>
      <c r="B28" s="15" t="s">
        <v>6</v>
      </c>
      <c r="C28" s="1"/>
      <c r="D28" s="1"/>
      <c r="E28" s="1"/>
      <c r="F28" s="1"/>
      <c r="G28" s="1"/>
      <c r="H28" s="1"/>
      <c r="I28" s="1"/>
      <c r="J28" s="1"/>
      <c r="K28" s="1"/>
      <c r="L28" s="1"/>
      <c r="M28" s="1"/>
      <c r="N28" s="1"/>
      <c r="O28" s="1"/>
    </row>
  </sheetData>
  <sheetProtection algorithmName="SHA-512" hashValue="HZUSH9eK9EUxkhK4LtqfYSf4z8kplfAOn6Z3MPDlvSabFBdMNbg3nrcRq+32zzuSybR7Wa3KUY7dyXLEPgi4gg==" saltValue="t28EH9quAFtZdhtgXBwSGQ==" spinCount="100000" sheet="1" objects="1" scenarios="1" selectLockedCells="1"/>
  <phoneticPr fontId="1"/>
  <hyperlinks>
    <hyperlink ref="B28" r:id="rId1" xr:uid="{CE79585C-C98A-4BEA-9AA7-8FF493D490CD}"/>
  </hyperlinks>
  <pageMargins left="0.7" right="0.7" top="0.75" bottom="0.75" header="0.3" footer="0.3"/>
  <pageSetup paperSize="9" scale="6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827C-0345-4382-A853-BD6B66A622C7}">
  <sheetPr codeName="Sheet3">
    <tabColor rgb="FF0070C0"/>
    <pageSetUpPr fitToPage="1"/>
  </sheetPr>
  <dimension ref="A1"/>
  <sheetViews>
    <sheetView view="pageBreakPreview" zoomScale="70" zoomScaleNormal="70" zoomScaleSheetLayoutView="70" workbookViewId="0">
      <selection activeCell="G26" sqref="G26"/>
    </sheetView>
  </sheetViews>
  <sheetFormatPr defaultRowHeight="18" x14ac:dyDescent="0.55000000000000004"/>
  <sheetData/>
  <sheetProtection algorithmName="SHA-512" hashValue="d99bfXYfAYsYcZ+0ZiwhbYyJBQWdUjsDPfTGNshFZlYBa4Rtg0gPuqdLNBrII0agtGR6lvupShLbU25cUJHslA==" saltValue="Y2JKLeVbpwHVYQ5zqi6Nug==" spinCount="100000" sheet="1" objects="1" scenarios="1" selectLockedCells="1"/>
  <phoneticPr fontI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持続化給付金</vt:lpstr>
      <vt:lpstr>制度概要（経済産業省Web）</vt:lpstr>
      <vt:lpstr>ご連絡先</vt:lpstr>
      <vt:lpstr>ご連絡先!Print_Area</vt:lpstr>
      <vt:lpstr>持続化給付金!Print_Area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dc:creator>
  <cp:lastModifiedBy>Saeki</cp:lastModifiedBy>
  <cp:lastPrinted>2020-04-14T08:46:29Z</cp:lastPrinted>
  <dcterms:created xsi:type="dcterms:W3CDTF">2020-04-14T03:59:31Z</dcterms:created>
  <dcterms:modified xsi:type="dcterms:W3CDTF">2020-04-14T09:16:06Z</dcterms:modified>
</cp:coreProperties>
</file>